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38"/>
  <c r="L119"/>
  <c r="L62"/>
  <c r="F100"/>
  <c r="G195"/>
  <c r="J195"/>
  <c r="H195"/>
  <c r="J176"/>
  <c r="I176"/>
  <c r="H176"/>
  <c r="I157"/>
  <c r="G157"/>
  <c r="H157"/>
  <c r="L157"/>
  <c r="I138"/>
  <c r="G138"/>
  <c r="J138"/>
  <c r="H138"/>
  <c r="J119"/>
  <c r="I119"/>
  <c r="H119"/>
  <c r="G119"/>
  <c r="L100"/>
  <c r="H100"/>
  <c r="J100"/>
  <c r="I100"/>
  <c r="G100"/>
  <c r="F81"/>
  <c r="L81"/>
  <c r="I81"/>
  <c r="H81"/>
  <c r="G81"/>
  <c r="H62"/>
  <c r="I62"/>
  <c r="G62"/>
  <c r="L43"/>
  <c r="J43"/>
  <c r="H43"/>
  <c r="G43"/>
  <c r="I43"/>
  <c r="F43"/>
  <c r="L24"/>
  <c r="F119"/>
  <c r="F138"/>
  <c r="F157"/>
  <c r="F176"/>
  <c r="F195"/>
  <c r="I24"/>
  <c r="F24"/>
  <c r="J24"/>
  <c r="H24"/>
  <c r="G24"/>
  <c r="L196" l="1"/>
  <c r="I196"/>
  <c r="J196"/>
  <c r="H196"/>
  <c r="G196"/>
  <c r="F196"/>
</calcChain>
</file>

<file path=xl/sharedStrings.xml><?xml version="1.0" encoding="utf-8"?>
<sst xmlns="http://schemas.openxmlformats.org/spreadsheetml/2006/main" count="324" uniqueCount="103">
  <si>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</si>
  <si>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</si>
  <si>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</si>
  <si>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</si>
  <si>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</si>
  <si>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</si>
  <si>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</si>
  <si>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</si>
  <si>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</si>
  <si>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</si>
  <si>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</si>
  <si>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</si>
  <si>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</si>
  <si>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</si>
  <si>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</si>
  <si>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</si>
  <si>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</si>
  <si>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</si>
  <si>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</si>
  <si>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</si>
  <si>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</si>
  <si>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</si>
  <si>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</si>
  <si>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</si>
  <si>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</si>
  <si>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</si>
  <si>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</si>
  <si>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</si>
  <si>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</si>
  <si>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</si>
  <si>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</si>
  <si>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</si>
  <si>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</si>
  <si>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</si>
  <si>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</si>
  <si>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</si>
  <si>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</si>
  <si>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</si>
  <si>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</si>
  <si>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Лендерская СОШ</t>
  </si>
  <si>
    <t>директор</t>
  </si>
  <si>
    <t>Некипелова Е.Ю.</t>
  </si>
  <si>
    <t>каша вязкая молочная (овсяная)</t>
  </si>
  <si>
    <t>какао с молоком сгущенным</t>
  </si>
  <si>
    <t>хлеб пшеничный</t>
  </si>
  <si>
    <t>плоды или ягоды свежие (яблоко)</t>
  </si>
  <si>
    <t>пшеничный</t>
  </si>
  <si>
    <t>ПР</t>
  </si>
  <si>
    <t>яйцо вареное</t>
  </si>
  <si>
    <t>салат из белокочанной капусты</t>
  </si>
  <si>
    <t>суп картофельный с крупой</t>
  </si>
  <si>
    <t>биточки</t>
  </si>
  <si>
    <t>пюре картофельное</t>
  </si>
  <si>
    <t>компот из смеси сухофруктов</t>
  </si>
  <si>
    <t>капуста тушеная</t>
  </si>
  <si>
    <t>компот из плодов или ягод сушеных (яблоко)</t>
  </si>
  <si>
    <t>хлеб ржаной</t>
  </si>
  <si>
    <t>рис отварной</t>
  </si>
  <si>
    <t>фрикадельки в соусе</t>
  </si>
  <si>
    <t>чай с лимоном</t>
  </si>
  <si>
    <t>овощи натуральные сежие (огурец)</t>
  </si>
  <si>
    <t>салат из свежих огурцов и помидоров со сметаной</t>
  </si>
  <si>
    <t>рассольник ленинградский с курицей</t>
  </si>
  <si>
    <t>птица тушеная в соусе</t>
  </si>
  <si>
    <t>галушки творожные (со сметаной)</t>
  </si>
  <si>
    <t>плоды или ягоды свежие (мандарин)</t>
  </si>
  <si>
    <t>бутерброд с джемом</t>
  </si>
  <si>
    <t>салат из моркови с сахаром или медом</t>
  </si>
  <si>
    <t>суп картофельный с макаронными изделиями с курицей</t>
  </si>
  <si>
    <t>печень тушеная в соусе</t>
  </si>
  <si>
    <t>кисель из яблок</t>
  </si>
  <si>
    <t>макаронные изделия отварные</t>
  </si>
  <si>
    <t>котлета рубленная из кур , запеченая с соусом молочным</t>
  </si>
  <si>
    <t>чай с сахаром</t>
  </si>
  <si>
    <t>плоды или ягоды свежие (апельсин)</t>
  </si>
  <si>
    <t>салат из свеклы отварной</t>
  </si>
  <si>
    <t>борщ с капустой и картофелем с курицей</t>
  </si>
  <si>
    <t>плов из курицы</t>
  </si>
  <si>
    <t>яблоки печеные</t>
  </si>
  <si>
    <t>каши рассыпчатые (греча)</t>
  </si>
  <si>
    <t>тефтели (с рисом)</t>
  </si>
  <si>
    <t>винегрет овощной</t>
  </si>
  <si>
    <t>суп крестьянский с крупой с курицей</t>
  </si>
  <si>
    <t>рыба тушеная в томатном соусе с овощами</t>
  </si>
  <si>
    <t>компот из плодов или ягод сушеных (изюм)</t>
  </si>
  <si>
    <t>каша вязкая молочная (пшенная)</t>
  </si>
  <si>
    <t>кофейный напиток на молоке сгущенном</t>
  </si>
  <si>
    <t>плоды или ягоды свежие (груша)</t>
  </si>
  <si>
    <t>салат из квашеной капусты</t>
  </si>
  <si>
    <t>борщ с фасолью и картофелем с курицей</t>
  </si>
  <si>
    <t>картофель отварной</t>
  </si>
  <si>
    <t>соки овощные,фруктовые,ягодные</t>
  </si>
  <si>
    <t>суп картофельный с бобовыми (горох)</t>
  </si>
  <si>
    <t>запеканка из творога с морковью (с соусом яблочным № 337)</t>
  </si>
  <si>
    <t>бутерброд с сыром</t>
  </si>
  <si>
    <t>щи из свежей капусты с курицей</t>
  </si>
  <si>
    <t>тефтели</t>
  </si>
  <si>
    <t>каша вязкая молочная из риса с маслом</t>
  </si>
  <si>
    <t>овощи натуральные соленые (огурец)</t>
  </si>
  <si>
    <t>кнели из кур с рисом</t>
  </si>
  <si>
    <t>макароны с сыром</t>
  </si>
  <si>
    <t>плоды или ягоды свежие (банан)</t>
  </si>
  <si>
    <t>масло сливочное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</si>
</sst>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144" sqref="O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6.23</v>
      </c>
      <c r="H6" s="40">
        <v>9.9</v>
      </c>
      <c r="I6" s="40">
        <v>28.22</v>
      </c>
      <c r="J6" s="40">
        <v>227.25</v>
      </c>
      <c r="K6" s="41">
        <v>173</v>
      </c>
      <c r="L6" s="67">
        <v>29.08</v>
      </c>
    </row>
    <row r="7" spans="1:12" ht="15">
      <c r="A7" s="23"/>
      <c r="B7" s="15"/>
      <c r="C7" s="11"/>
      <c r="D7" s="6"/>
      <c r="E7" s="42" t="s">
        <v>48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68">
        <v>11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</v>
      </c>
      <c r="H8" s="43">
        <v>3.9</v>
      </c>
      <c r="I8" s="43">
        <v>25.4</v>
      </c>
      <c r="J8" s="43">
        <v>153</v>
      </c>
      <c r="K8" s="44">
        <v>355</v>
      </c>
      <c r="L8" s="68">
        <v>19.98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47</v>
      </c>
      <c r="L9" s="68">
        <v>3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68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17.690000000000001</v>
      </c>
      <c r="H13" s="19">
        <f t="shared" si="0"/>
        <v>19.039999999999996</v>
      </c>
      <c r="I13" s="19">
        <f t="shared" si="0"/>
        <v>78.459999999999994</v>
      </c>
      <c r="J13" s="19">
        <f t="shared" si="0"/>
        <v>560.75</v>
      </c>
      <c r="K13" s="25"/>
      <c r="L13" s="19">
        <f t="shared" ref="L13" si="1">SUM(L6:L12)</f>
        <v>81.06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43">
        <v>100</v>
      </c>
      <c r="G14" s="43">
        <v>1.6</v>
      </c>
      <c r="H14" s="43">
        <v>5.0999999999999996</v>
      </c>
      <c r="I14" s="43">
        <v>9</v>
      </c>
      <c r="J14" s="43">
        <v>89</v>
      </c>
      <c r="K14" s="44">
        <v>36</v>
      </c>
      <c r="L14" s="53">
        <v>9.2200000000000006</v>
      </c>
    </row>
    <row r="15" spans="1:12" ht="1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3.1</v>
      </c>
      <c r="H15" s="43">
        <v>2.5</v>
      </c>
      <c r="I15" s="43">
        <v>21.7</v>
      </c>
      <c r="J15" s="43">
        <v>122</v>
      </c>
      <c r="K15" s="44">
        <v>79</v>
      </c>
      <c r="L15" s="54">
        <v>9.89</v>
      </c>
    </row>
    <row r="16" spans="1:12" ht="15">
      <c r="A16" s="23"/>
      <c r="B16" s="15"/>
      <c r="C16" s="11"/>
      <c r="D16" s="7" t="s">
        <v>28</v>
      </c>
      <c r="E16" s="51" t="s">
        <v>51</v>
      </c>
      <c r="F16" s="43">
        <v>100</v>
      </c>
      <c r="G16" s="43">
        <v>11.52</v>
      </c>
      <c r="H16" s="43">
        <v>13.43</v>
      </c>
      <c r="I16" s="43">
        <v>11.97</v>
      </c>
      <c r="J16" s="43">
        <v>217.19</v>
      </c>
      <c r="K16" s="44">
        <v>268</v>
      </c>
      <c r="L16" s="54">
        <v>74.52</v>
      </c>
    </row>
    <row r="17" spans="1:12" ht="15">
      <c r="A17" s="23"/>
      <c r="B17" s="15"/>
      <c r="C17" s="11"/>
      <c r="D17" s="7" t="s">
        <v>29</v>
      </c>
      <c r="E17" s="51" t="s">
        <v>52</v>
      </c>
      <c r="F17" s="43">
        <v>150</v>
      </c>
      <c r="G17" s="43">
        <v>3.2</v>
      </c>
      <c r="H17" s="43">
        <v>5.6</v>
      </c>
      <c r="I17" s="43">
        <v>23.3</v>
      </c>
      <c r="J17" s="43">
        <v>157</v>
      </c>
      <c r="K17" s="44">
        <v>298</v>
      </c>
      <c r="L17" s="54">
        <v>23.49</v>
      </c>
    </row>
    <row r="18" spans="1:12" ht="15">
      <c r="A18" s="23"/>
      <c r="B18" s="15"/>
      <c r="C18" s="11"/>
      <c r="D18" s="7" t="s">
        <v>30</v>
      </c>
      <c r="E18" s="51" t="s">
        <v>53</v>
      </c>
      <c r="F18" s="43">
        <v>200</v>
      </c>
      <c r="G18" s="43">
        <v>0.6</v>
      </c>
      <c r="H18" s="43">
        <v>0</v>
      </c>
      <c r="I18" s="43">
        <v>31.5</v>
      </c>
      <c r="J18" s="43">
        <v>129</v>
      </c>
      <c r="K18" s="44">
        <v>330</v>
      </c>
      <c r="L18" s="54">
        <v>4.74</v>
      </c>
    </row>
    <row r="19" spans="1:12" ht="15">
      <c r="A19" s="23"/>
      <c r="B19" s="15"/>
      <c r="C19" s="11"/>
      <c r="D19" s="7" t="s">
        <v>31</v>
      </c>
      <c r="E19" s="51" t="s">
        <v>44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 t="s">
        <v>47</v>
      </c>
      <c r="L19" s="54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22.3</v>
      </c>
      <c r="H23" s="19">
        <f t="shared" si="2"/>
        <v>26.87</v>
      </c>
      <c r="I23" s="19">
        <f t="shared" si="2"/>
        <v>112.23</v>
      </c>
      <c r="J23" s="19">
        <f t="shared" si="2"/>
        <v>784.69</v>
      </c>
      <c r="K23" s="25"/>
      <c r="L23" s="19">
        <f t="shared" ref="L23" si="3">SUM(L14:L22)</f>
        <v>124.85999999999999</v>
      </c>
    </row>
    <row r="24" spans="1:12" ht="15.7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1360</v>
      </c>
      <c r="G24" s="32">
        <f t="shared" ref="G24:J24" si="4">G13+G23</f>
        <v>39.99</v>
      </c>
      <c r="H24" s="32">
        <f t="shared" si="4"/>
        <v>45.91</v>
      </c>
      <c r="I24" s="32">
        <f t="shared" si="4"/>
        <v>190.69</v>
      </c>
      <c r="J24" s="32">
        <f t="shared" si="4"/>
        <v>1345.44</v>
      </c>
      <c r="K24" s="32"/>
      <c r="L24" s="32">
        <f t="shared" ref="L24" si="5">L13+L23</f>
        <v>205.92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3.8</v>
      </c>
      <c r="H25" s="40">
        <v>5.8</v>
      </c>
      <c r="I25" s="40">
        <v>40.299999999999997</v>
      </c>
      <c r="J25" s="40">
        <v>230</v>
      </c>
      <c r="K25" s="41">
        <v>292</v>
      </c>
      <c r="L25" s="40">
        <v>17.489999999999998</v>
      </c>
    </row>
    <row r="26" spans="1:12" ht="15">
      <c r="A26" s="14"/>
      <c r="B26" s="15"/>
      <c r="C26" s="11"/>
      <c r="D26" s="6"/>
      <c r="E26" s="42" t="s">
        <v>58</v>
      </c>
      <c r="F26" s="43">
        <v>100</v>
      </c>
      <c r="G26" s="43">
        <v>9</v>
      </c>
      <c r="H26" s="43">
        <v>11.8</v>
      </c>
      <c r="I26" s="43">
        <v>11.3</v>
      </c>
      <c r="J26" s="43">
        <v>189</v>
      </c>
      <c r="K26" s="44">
        <v>263</v>
      </c>
      <c r="L26" s="68">
        <v>56.99</v>
      </c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68">
        <v>3.63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47</v>
      </c>
      <c r="L28" s="68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68"/>
    </row>
    <row r="30" spans="1:12" ht="15">
      <c r="A30" s="14"/>
      <c r="B30" s="15"/>
      <c r="C30" s="11"/>
      <c r="D30" s="6"/>
      <c r="E30" s="42" t="s">
        <v>60</v>
      </c>
      <c r="F30" s="43">
        <v>60</v>
      </c>
      <c r="G30" s="43">
        <v>0.42</v>
      </c>
      <c r="H30" s="43">
        <v>0.06</v>
      </c>
      <c r="I30" s="43">
        <v>1.44</v>
      </c>
      <c r="J30" s="43">
        <v>7.2</v>
      </c>
      <c r="K30" s="44">
        <v>71</v>
      </c>
      <c r="L30" s="68">
        <v>18.940000000000001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15.63</v>
      </c>
      <c r="H32" s="19">
        <f t="shared" ref="H32" si="7">SUM(H25:H31)</f>
        <v>17.919999999999998</v>
      </c>
      <c r="I32" s="19">
        <f t="shared" ref="I32" si="8">SUM(I25:I31)</f>
        <v>83</v>
      </c>
      <c r="J32" s="19">
        <f t="shared" ref="J32:L32" si="9">SUM(J25:J31)</f>
        <v>558.70000000000005</v>
      </c>
      <c r="K32" s="25"/>
      <c r="L32" s="61">
        <f t="shared" si="9"/>
        <v>100.05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61</v>
      </c>
      <c r="F33" s="55">
        <v>75</v>
      </c>
      <c r="G33" s="57">
        <v>1</v>
      </c>
      <c r="H33" s="57">
        <v>3</v>
      </c>
      <c r="I33" s="58">
        <v>2.5</v>
      </c>
      <c r="J33" s="57">
        <v>42</v>
      </c>
      <c r="K33" s="59">
        <v>18</v>
      </c>
      <c r="L33" s="64">
        <v>27.8</v>
      </c>
    </row>
    <row r="34" spans="1:12" ht="15">
      <c r="A34" s="14"/>
      <c r="B34" s="15"/>
      <c r="C34" s="11"/>
      <c r="D34" s="7" t="s">
        <v>27</v>
      </c>
      <c r="E34" s="51" t="s">
        <v>62</v>
      </c>
      <c r="F34" s="56">
        <v>200</v>
      </c>
      <c r="G34" s="58">
        <v>6.78</v>
      </c>
      <c r="H34" s="58">
        <v>8.1199999999999992</v>
      </c>
      <c r="I34" s="58">
        <v>14.58</v>
      </c>
      <c r="J34" s="58">
        <v>159.4</v>
      </c>
      <c r="K34" s="60">
        <v>74</v>
      </c>
      <c r="L34" s="64">
        <v>27.2</v>
      </c>
    </row>
    <row r="35" spans="1:12" ht="15">
      <c r="A35" s="14"/>
      <c r="B35" s="15"/>
      <c r="C35" s="11"/>
      <c r="D35" s="7" t="s">
        <v>28</v>
      </c>
      <c r="E35" s="51" t="s">
        <v>63</v>
      </c>
      <c r="F35" s="56">
        <v>100</v>
      </c>
      <c r="G35" s="58">
        <v>11.6</v>
      </c>
      <c r="H35" s="58">
        <v>8.8000000000000007</v>
      </c>
      <c r="I35" s="58">
        <v>3.2</v>
      </c>
      <c r="J35" s="58">
        <v>139</v>
      </c>
      <c r="K35" s="60">
        <v>280</v>
      </c>
      <c r="L35" s="64">
        <v>33.25</v>
      </c>
    </row>
    <row r="36" spans="1:12" ht="15">
      <c r="A36" s="14"/>
      <c r="B36" s="15"/>
      <c r="C36" s="11"/>
      <c r="D36" s="7" t="s">
        <v>29</v>
      </c>
      <c r="E36" s="51" t="s">
        <v>54</v>
      </c>
      <c r="F36" s="56">
        <v>150</v>
      </c>
      <c r="G36" s="58">
        <v>3.7</v>
      </c>
      <c r="H36" s="58">
        <v>5.4</v>
      </c>
      <c r="I36" s="58">
        <v>14.2</v>
      </c>
      <c r="J36" s="58">
        <v>123</v>
      </c>
      <c r="K36" s="60">
        <v>307</v>
      </c>
      <c r="L36" s="64">
        <v>19.5</v>
      </c>
    </row>
    <row r="37" spans="1:12" ht="15">
      <c r="A37" s="14"/>
      <c r="B37" s="15"/>
      <c r="C37" s="11"/>
      <c r="D37" s="7" t="s">
        <v>30</v>
      </c>
      <c r="E37" s="51" t="s">
        <v>55</v>
      </c>
      <c r="F37" s="56">
        <v>200</v>
      </c>
      <c r="G37" s="58">
        <v>0.33</v>
      </c>
      <c r="H37" s="58">
        <v>0.02</v>
      </c>
      <c r="I37" s="58">
        <v>28.83</v>
      </c>
      <c r="J37" s="58">
        <v>118</v>
      </c>
      <c r="K37" s="60">
        <v>348</v>
      </c>
      <c r="L37" s="64">
        <v>8.24</v>
      </c>
    </row>
    <row r="38" spans="1:12" ht="15">
      <c r="A38" s="14"/>
      <c r="B38" s="15"/>
      <c r="C38" s="11"/>
      <c r="D38" s="7" t="s">
        <v>31</v>
      </c>
      <c r="E38" s="51" t="s">
        <v>44</v>
      </c>
      <c r="F38" s="56">
        <v>30</v>
      </c>
      <c r="G38" s="58">
        <v>2.2799999999999998</v>
      </c>
      <c r="H38" s="58">
        <v>0.24</v>
      </c>
      <c r="I38" s="58">
        <v>14.76</v>
      </c>
      <c r="J38" s="58">
        <v>70.5</v>
      </c>
      <c r="K38" s="60" t="s">
        <v>47</v>
      </c>
      <c r="L38" s="64">
        <v>3</v>
      </c>
    </row>
    <row r="39" spans="1:12" ht="15">
      <c r="A39" s="14"/>
      <c r="B39" s="15"/>
      <c r="C39" s="11"/>
      <c r="D39" s="7" t="s">
        <v>32</v>
      </c>
      <c r="E39" s="51" t="s">
        <v>56</v>
      </c>
      <c r="F39" s="56">
        <v>30</v>
      </c>
      <c r="G39" s="58">
        <v>1.98</v>
      </c>
      <c r="H39" s="58">
        <v>0.36</v>
      </c>
      <c r="I39" s="58">
        <v>0.69</v>
      </c>
      <c r="J39" s="58">
        <v>54.3</v>
      </c>
      <c r="K39" s="60" t="s">
        <v>47</v>
      </c>
      <c r="L39" s="64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27.669999999999998</v>
      </c>
      <c r="H42" s="19">
        <f t="shared" ref="H42" si="11">SUM(H33:H41)</f>
        <v>25.939999999999998</v>
      </c>
      <c r="I42" s="19">
        <f t="shared" ref="I42" si="12">SUM(I33:I41)</f>
        <v>78.759999999999991</v>
      </c>
      <c r="J42" s="19">
        <f t="shared" ref="J42:L42" si="13">SUM(J33:J41)</f>
        <v>706.19999999999993</v>
      </c>
      <c r="K42" s="25"/>
      <c r="L42" s="19">
        <f t="shared" si="13"/>
        <v>121.99</v>
      </c>
    </row>
    <row r="43" spans="1:12" ht="15.75" customHeight="1" thickBo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1325</v>
      </c>
      <c r="G43" s="32">
        <f t="shared" ref="G43" si="14">G32+G42</f>
        <v>43.3</v>
      </c>
      <c r="H43" s="32">
        <f t="shared" ref="H43" si="15">H32+H42</f>
        <v>43.86</v>
      </c>
      <c r="I43" s="32">
        <f t="shared" ref="I43" si="16">I32+I42</f>
        <v>161.76</v>
      </c>
      <c r="J43" s="32">
        <f t="shared" ref="J43:L43" si="17">J32+J42</f>
        <v>1264.9000000000001</v>
      </c>
      <c r="K43" s="32"/>
      <c r="L43" s="32">
        <f t="shared" si="17"/>
        <v>222.04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15.86</v>
      </c>
      <c r="H44" s="40">
        <v>11.57</v>
      </c>
      <c r="I44" s="40">
        <v>29.77</v>
      </c>
      <c r="J44" s="40">
        <v>289.89999999999998</v>
      </c>
      <c r="K44" s="41">
        <v>181</v>
      </c>
      <c r="L44" s="40">
        <v>53.1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3.63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0.8</v>
      </c>
      <c r="H48" s="43">
        <v>0</v>
      </c>
      <c r="I48" s="43">
        <v>8.1</v>
      </c>
      <c r="J48" s="43">
        <v>39</v>
      </c>
      <c r="K48" s="44">
        <v>323</v>
      </c>
      <c r="L48" s="43">
        <v>33</v>
      </c>
    </row>
    <row r="49" spans="1:12" ht="15">
      <c r="A49" s="23"/>
      <c r="B49" s="15"/>
      <c r="C49" s="11"/>
      <c r="D49" s="6"/>
      <c r="E49" s="42" t="s">
        <v>66</v>
      </c>
      <c r="F49" s="43">
        <v>55</v>
      </c>
      <c r="G49" s="43">
        <v>2.5</v>
      </c>
      <c r="H49" s="43">
        <v>4.4000000000000004</v>
      </c>
      <c r="I49" s="43">
        <v>29.4</v>
      </c>
      <c r="J49" s="43">
        <v>168</v>
      </c>
      <c r="K49" s="44">
        <v>2</v>
      </c>
      <c r="L49" s="43">
        <v>18.41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19.29</v>
      </c>
      <c r="H51" s="19">
        <f t="shared" ref="H51" si="19">SUM(H44:H50)</f>
        <v>15.99</v>
      </c>
      <c r="I51" s="19">
        <f t="shared" ref="I51" si="20">SUM(I44:I50)</f>
        <v>82.47</v>
      </c>
      <c r="J51" s="19">
        <f t="shared" ref="J51:L51" si="21">SUM(J44:J50)</f>
        <v>558.9</v>
      </c>
      <c r="K51" s="25"/>
      <c r="L51" s="19">
        <f t="shared" si="21"/>
        <v>108.14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1.4</v>
      </c>
      <c r="H52" s="43">
        <v>2.1</v>
      </c>
      <c r="I52" s="43">
        <v>11.4</v>
      </c>
      <c r="J52" s="43">
        <v>71</v>
      </c>
      <c r="K52" s="44">
        <v>47</v>
      </c>
      <c r="L52" s="43">
        <v>11.31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4.6399999999999997</v>
      </c>
      <c r="H53" s="43">
        <v>3.86</v>
      </c>
      <c r="I53" s="43">
        <v>17.48</v>
      </c>
      <c r="J53" s="43">
        <v>123.2</v>
      </c>
      <c r="K53" s="44">
        <v>82</v>
      </c>
      <c r="L53" s="43">
        <v>16.46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12.81</v>
      </c>
      <c r="H54" s="43">
        <v>9.0299999999999994</v>
      </c>
      <c r="I54" s="43">
        <v>4.45</v>
      </c>
      <c r="J54" s="43">
        <v>165</v>
      </c>
      <c r="K54" s="44">
        <v>261</v>
      </c>
      <c r="L54" s="43">
        <v>40.25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3.2</v>
      </c>
      <c r="H55" s="43">
        <v>5.6</v>
      </c>
      <c r="I55" s="43">
        <v>23.3</v>
      </c>
      <c r="J55" s="43">
        <v>157</v>
      </c>
      <c r="K55" s="44">
        <v>298</v>
      </c>
      <c r="L55" s="43">
        <v>23.49</v>
      </c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0.1</v>
      </c>
      <c r="H56" s="43">
        <v>0</v>
      </c>
      <c r="I56" s="43">
        <v>29.3</v>
      </c>
      <c r="J56" s="43">
        <v>118</v>
      </c>
      <c r="K56" s="44">
        <v>332</v>
      </c>
      <c r="L56" s="43">
        <v>10.4</v>
      </c>
    </row>
    <row r="57" spans="1:12" ht="15">
      <c r="A57" s="23"/>
      <c r="B57" s="15"/>
      <c r="C57" s="11"/>
      <c r="D57" s="7" t="s">
        <v>31</v>
      </c>
      <c r="E57" s="51" t="s">
        <v>44</v>
      </c>
      <c r="F57" s="56">
        <v>30</v>
      </c>
      <c r="G57" s="54">
        <v>2.2799999999999998</v>
      </c>
      <c r="H57" s="54">
        <v>0.24</v>
      </c>
      <c r="I57" s="54">
        <v>14.76</v>
      </c>
      <c r="J57" s="54">
        <v>70.5</v>
      </c>
      <c r="K57" s="60" t="s">
        <v>47</v>
      </c>
      <c r="L57" s="64">
        <v>3</v>
      </c>
    </row>
    <row r="58" spans="1:12" ht="15">
      <c r="A58" s="23"/>
      <c r="B58" s="15"/>
      <c r="C58" s="11"/>
      <c r="D58" s="7" t="s">
        <v>32</v>
      </c>
      <c r="E58" s="51" t="s">
        <v>56</v>
      </c>
      <c r="F58" s="56">
        <v>30</v>
      </c>
      <c r="G58" s="54">
        <v>1.98</v>
      </c>
      <c r="H58" s="54">
        <v>0.36</v>
      </c>
      <c r="I58" s="54">
        <v>0.69</v>
      </c>
      <c r="J58" s="54">
        <v>54.3</v>
      </c>
      <c r="K58" s="60" t="s">
        <v>47</v>
      </c>
      <c r="L58" s="64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26.410000000000004</v>
      </c>
      <c r="H61" s="19">
        <f t="shared" ref="H61" si="23">SUM(H52:H60)</f>
        <v>21.189999999999994</v>
      </c>
      <c r="I61" s="19">
        <f t="shared" ref="I61" si="24">SUM(I52:I60)</f>
        <v>101.38000000000001</v>
      </c>
      <c r="J61" s="19">
        <f t="shared" ref="J61:L61" si="25">SUM(J52:J60)</f>
        <v>759</v>
      </c>
      <c r="K61" s="25"/>
      <c r="L61" s="19">
        <f t="shared" si="25"/>
        <v>107.91000000000001</v>
      </c>
    </row>
    <row r="62" spans="1:12" ht="15.75" customHeight="1" thickBo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1315</v>
      </c>
      <c r="G62" s="32">
        <f t="shared" ref="G62" si="26">G51+G61</f>
        <v>45.7</v>
      </c>
      <c r="H62" s="32">
        <f t="shared" ref="H62" si="27">H51+H61</f>
        <v>37.179999999999993</v>
      </c>
      <c r="I62" s="32">
        <f t="shared" ref="I62" si="28">I51+I61</f>
        <v>183.85000000000002</v>
      </c>
      <c r="J62" s="32">
        <f t="shared" ref="J62:L62" si="29">J51+J61</f>
        <v>1317.9</v>
      </c>
      <c r="K62" s="32"/>
      <c r="L62" s="32">
        <f t="shared" si="29"/>
        <v>216.05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5.5</v>
      </c>
      <c r="H63" s="40">
        <v>5</v>
      </c>
      <c r="I63" s="40">
        <v>35.5</v>
      </c>
      <c r="J63" s="40">
        <v>210</v>
      </c>
      <c r="K63" s="41">
        <v>295</v>
      </c>
      <c r="L63" s="40">
        <v>12.8</v>
      </c>
    </row>
    <row r="64" spans="1:12" ht="15">
      <c r="A64" s="23"/>
      <c r="B64" s="15"/>
      <c r="C64" s="11"/>
      <c r="D64" s="6"/>
      <c r="E64" s="42" t="s">
        <v>72</v>
      </c>
      <c r="F64" s="43">
        <v>100</v>
      </c>
      <c r="G64" s="43">
        <v>9.5</v>
      </c>
      <c r="H64" s="43">
        <v>12.64</v>
      </c>
      <c r="I64" s="43">
        <v>9.73</v>
      </c>
      <c r="J64" s="43">
        <v>191</v>
      </c>
      <c r="K64" s="44">
        <v>296</v>
      </c>
      <c r="L64" s="43">
        <v>51.32</v>
      </c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1.71</v>
      </c>
    </row>
    <row r="66" spans="1:12" ht="15">
      <c r="A66" s="23"/>
      <c r="B66" s="15"/>
      <c r="C66" s="11"/>
      <c r="D66" s="7" t="s">
        <v>23</v>
      </c>
      <c r="E66" s="51" t="s">
        <v>56</v>
      </c>
      <c r="F66" s="56">
        <v>30</v>
      </c>
      <c r="G66" s="69">
        <v>1.98</v>
      </c>
      <c r="H66" s="69">
        <v>0.36</v>
      </c>
      <c r="I66" s="69">
        <v>0.69</v>
      </c>
      <c r="J66" s="69">
        <v>54.3</v>
      </c>
      <c r="K66" s="60" t="s">
        <v>47</v>
      </c>
      <c r="L66" s="64">
        <v>3</v>
      </c>
    </row>
    <row r="67" spans="1:12" ht="15">
      <c r="A67" s="23"/>
      <c r="B67" s="15"/>
      <c r="C67" s="11"/>
      <c r="D67" s="7" t="s">
        <v>24</v>
      </c>
      <c r="E67" s="42" t="s">
        <v>74</v>
      </c>
      <c r="F67" s="43">
        <v>100</v>
      </c>
      <c r="G67" s="70">
        <v>0.9</v>
      </c>
      <c r="H67" s="70">
        <v>0</v>
      </c>
      <c r="I67" s="70">
        <v>8.1</v>
      </c>
      <c r="J67" s="70">
        <v>40</v>
      </c>
      <c r="K67" s="44">
        <v>323</v>
      </c>
      <c r="L67" s="43">
        <v>24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17.95</v>
      </c>
      <c r="H70" s="19">
        <f t="shared" ref="H70" si="31">SUM(H63:H69)</f>
        <v>18.02</v>
      </c>
      <c r="I70" s="19">
        <f t="shared" ref="I70" si="32">SUM(I63:I69)</f>
        <v>69.02</v>
      </c>
      <c r="J70" s="19">
        <f t="shared" ref="J70:L70" si="33">SUM(J63:J69)</f>
        <v>555.29999999999995</v>
      </c>
      <c r="K70" s="25"/>
      <c r="L70" s="19">
        <f t="shared" si="33"/>
        <v>92.83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1.41</v>
      </c>
      <c r="H71" s="43">
        <v>6.01</v>
      </c>
      <c r="I71" s="43">
        <v>8.26</v>
      </c>
      <c r="J71" s="43">
        <v>92.8</v>
      </c>
      <c r="K71" s="44">
        <v>52</v>
      </c>
      <c r="L71" s="43">
        <v>9.7100000000000009</v>
      </c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8.15</v>
      </c>
      <c r="H72" s="43">
        <v>9.85</v>
      </c>
      <c r="I72" s="43">
        <v>14.09</v>
      </c>
      <c r="J72" s="43">
        <v>179.5</v>
      </c>
      <c r="K72" s="44">
        <v>60</v>
      </c>
      <c r="L72" s="43">
        <v>33.74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12.71</v>
      </c>
      <c r="H74" s="43">
        <v>7.85</v>
      </c>
      <c r="I74" s="43">
        <v>26.8</v>
      </c>
      <c r="J74" s="43">
        <v>229</v>
      </c>
      <c r="K74" s="44">
        <v>291</v>
      </c>
      <c r="L74" s="43">
        <v>48.19</v>
      </c>
    </row>
    <row r="75" spans="1:12" ht="1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1.71</v>
      </c>
    </row>
    <row r="76" spans="1:12" ht="15">
      <c r="A76" s="23"/>
      <c r="B76" s="15"/>
      <c r="C76" s="11"/>
      <c r="D76" s="7" t="s">
        <v>31</v>
      </c>
      <c r="E76" s="51" t="s">
        <v>44</v>
      </c>
      <c r="F76" s="56">
        <v>30</v>
      </c>
      <c r="G76" s="54">
        <v>2.2799999999999998</v>
      </c>
      <c r="H76" s="54">
        <v>0.24</v>
      </c>
      <c r="I76" s="54">
        <v>14.76</v>
      </c>
      <c r="J76" s="54">
        <v>70.5</v>
      </c>
      <c r="K76" s="60" t="s">
        <v>47</v>
      </c>
      <c r="L76" s="64">
        <v>3</v>
      </c>
    </row>
    <row r="77" spans="1:12" ht="15">
      <c r="A77" s="23"/>
      <c r="B77" s="15"/>
      <c r="C77" s="11"/>
      <c r="D77" s="7" t="s">
        <v>32</v>
      </c>
      <c r="E77" s="51" t="s">
        <v>56</v>
      </c>
      <c r="F77" s="56">
        <v>30</v>
      </c>
      <c r="G77" s="54">
        <v>1.98</v>
      </c>
      <c r="H77" s="54">
        <v>0.36</v>
      </c>
      <c r="I77" s="54">
        <v>0.69</v>
      </c>
      <c r="J77" s="54">
        <v>54.3</v>
      </c>
      <c r="K77" s="60" t="s">
        <v>47</v>
      </c>
      <c r="L77" s="64">
        <v>3</v>
      </c>
    </row>
    <row r="78" spans="1:12" ht="15">
      <c r="A78" s="23"/>
      <c r="B78" s="15"/>
      <c r="C78" s="11"/>
      <c r="D78" s="6"/>
      <c r="E78" s="42" t="s">
        <v>78</v>
      </c>
      <c r="F78" s="43">
        <v>75</v>
      </c>
      <c r="G78" s="43">
        <v>0.3</v>
      </c>
      <c r="H78" s="43">
        <v>0</v>
      </c>
      <c r="I78" s="43">
        <v>26.7</v>
      </c>
      <c r="J78" s="43">
        <v>109</v>
      </c>
      <c r="K78" s="44">
        <v>345</v>
      </c>
      <c r="L78" s="43">
        <v>24.92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26.900000000000006</v>
      </c>
      <c r="H80" s="19">
        <f t="shared" ref="H80" si="35">SUM(H71:H79)</f>
        <v>24.33</v>
      </c>
      <c r="I80" s="19">
        <f t="shared" ref="I80" si="36">SUM(I71:I79)</f>
        <v>106.30000000000001</v>
      </c>
      <c r="J80" s="19">
        <f t="shared" ref="J80:L80" si="37">SUM(J71:J79)</f>
        <v>795.09999999999991</v>
      </c>
      <c r="K80" s="25"/>
      <c r="L80" s="19">
        <f t="shared" si="37"/>
        <v>124.27</v>
      </c>
    </row>
    <row r="81" spans="1:12" ht="15.75" customHeight="1" thickBo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1415</v>
      </c>
      <c r="G81" s="32">
        <f t="shared" ref="G81" si="38">G70+G80</f>
        <v>44.850000000000009</v>
      </c>
      <c r="H81" s="32">
        <f t="shared" ref="H81" si="39">H70+H80</f>
        <v>42.349999999999994</v>
      </c>
      <c r="I81" s="32">
        <f t="shared" ref="I81" si="40">I70+I80</f>
        <v>175.32</v>
      </c>
      <c r="J81" s="32">
        <f t="shared" ref="J81:L81" si="41">J70+J80</f>
        <v>1350.3999999999999</v>
      </c>
      <c r="K81" s="32"/>
      <c r="L81" s="32">
        <f t="shared" si="41"/>
        <v>217.1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7.7</v>
      </c>
      <c r="H82" s="40">
        <v>6.3</v>
      </c>
      <c r="I82" s="40">
        <v>39.4</v>
      </c>
      <c r="J82" s="40">
        <v>249</v>
      </c>
      <c r="K82" s="41">
        <v>290</v>
      </c>
      <c r="L82" s="40">
        <v>12.21</v>
      </c>
    </row>
    <row r="83" spans="1:12" ht="15">
      <c r="A83" s="23"/>
      <c r="B83" s="15"/>
      <c r="C83" s="11"/>
      <c r="D83" s="6"/>
      <c r="E83" s="42" t="s">
        <v>80</v>
      </c>
      <c r="F83" s="43">
        <v>100</v>
      </c>
      <c r="G83" s="43">
        <v>7.46</v>
      </c>
      <c r="H83" s="43">
        <v>8.2899999999999991</v>
      </c>
      <c r="I83" s="43">
        <v>9.44</v>
      </c>
      <c r="J83" s="43">
        <v>142</v>
      </c>
      <c r="K83" s="44">
        <v>279</v>
      </c>
      <c r="L83" s="43">
        <v>59.89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3.63</v>
      </c>
    </row>
    <row r="85" spans="1:12" ht="15">
      <c r="A85" s="23"/>
      <c r="B85" s="15"/>
      <c r="C85" s="11"/>
      <c r="D85" s="7" t="s">
        <v>23</v>
      </c>
      <c r="E85" s="51" t="s">
        <v>56</v>
      </c>
      <c r="F85" s="56">
        <v>30</v>
      </c>
      <c r="G85" s="69">
        <v>1.98</v>
      </c>
      <c r="H85" s="69">
        <v>0.36</v>
      </c>
      <c r="I85" s="69">
        <v>0.69</v>
      </c>
      <c r="J85" s="69">
        <v>54.3</v>
      </c>
      <c r="K85" s="60" t="s">
        <v>47</v>
      </c>
      <c r="L85" s="64">
        <v>3</v>
      </c>
    </row>
    <row r="86" spans="1:12" ht="1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0.8</v>
      </c>
      <c r="H86" s="43">
        <v>0</v>
      </c>
      <c r="I86" s="43">
        <v>8.1</v>
      </c>
      <c r="J86" s="43">
        <v>39</v>
      </c>
      <c r="K86" s="44">
        <v>323</v>
      </c>
      <c r="L86" s="43">
        <v>33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18.07</v>
      </c>
      <c r="H89" s="19">
        <f t="shared" ref="H89" si="43">SUM(H82:H88)</f>
        <v>14.969999999999999</v>
      </c>
      <c r="I89" s="19">
        <f t="shared" ref="I89" si="44">SUM(I82:I88)</f>
        <v>72.829999999999984</v>
      </c>
      <c r="J89" s="19">
        <f t="shared" ref="J89:L89" si="45">SUM(J82:J88)</f>
        <v>546.29999999999995</v>
      </c>
      <c r="K89" s="25"/>
      <c r="L89" s="19">
        <f t="shared" si="45"/>
        <v>111.72999999999999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1.5</v>
      </c>
      <c r="H90" s="43">
        <v>10.1</v>
      </c>
      <c r="I90" s="43">
        <v>7.5</v>
      </c>
      <c r="J90" s="43">
        <v>128</v>
      </c>
      <c r="K90" s="44">
        <v>50</v>
      </c>
      <c r="L90" s="43">
        <v>11.09</v>
      </c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6.48</v>
      </c>
      <c r="H91" s="43">
        <v>7.22</v>
      </c>
      <c r="I91" s="43">
        <v>11.38</v>
      </c>
      <c r="J91" s="43">
        <v>137.4</v>
      </c>
      <c r="K91" s="44">
        <v>76</v>
      </c>
      <c r="L91" s="43">
        <v>23.83</v>
      </c>
    </row>
    <row r="92" spans="1:12" ht="1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11.35</v>
      </c>
      <c r="H92" s="43">
        <v>2.9</v>
      </c>
      <c r="I92" s="43">
        <v>3.8</v>
      </c>
      <c r="J92" s="43">
        <v>103</v>
      </c>
      <c r="K92" s="44">
        <v>229</v>
      </c>
      <c r="L92" s="43">
        <v>40.25</v>
      </c>
    </row>
    <row r="93" spans="1:12" ht="15">
      <c r="A93" s="23"/>
      <c r="B93" s="15"/>
      <c r="C93" s="11"/>
      <c r="D93" s="7" t="s">
        <v>29</v>
      </c>
      <c r="E93" s="65" t="s">
        <v>57</v>
      </c>
      <c r="F93" s="62">
        <v>150</v>
      </c>
      <c r="G93" s="62">
        <v>3.8</v>
      </c>
      <c r="H93" s="62">
        <v>5.8</v>
      </c>
      <c r="I93" s="62">
        <v>40.299999999999997</v>
      </c>
      <c r="J93" s="62">
        <v>230</v>
      </c>
      <c r="K93" s="66">
        <v>292</v>
      </c>
      <c r="L93" s="62">
        <v>17.489999999999998</v>
      </c>
    </row>
    <row r="94" spans="1:12" ht="15">
      <c r="A94" s="23"/>
      <c r="B94" s="15"/>
      <c r="C94" s="11"/>
      <c r="D94" s="7" t="s">
        <v>30</v>
      </c>
      <c r="E94" s="51" t="s">
        <v>84</v>
      </c>
      <c r="F94" s="43">
        <v>200</v>
      </c>
      <c r="G94" s="43">
        <v>0.35</v>
      </c>
      <c r="H94" s="43">
        <v>0.08</v>
      </c>
      <c r="I94" s="43">
        <v>29.85</v>
      </c>
      <c r="J94" s="43">
        <v>122.2</v>
      </c>
      <c r="K94" s="44">
        <v>348</v>
      </c>
      <c r="L94" s="43">
        <v>9.7799999999999994</v>
      </c>
    </row>
    <row r="95" spans="1:12" ht="15">
      <c r="A95" s="23"/>
      <c r="B95" s="15"/>
      <c r="C95" s="11"/>
      <c r="D95" s="7" t="s">
        <v>31</v>
      </c>
      <c r="E95" s="51"/>
      <c r="F95" s="56"/>
      <c r="G95" s="58"/>
      <c r="H95" s="58"/>
      <c r="I95" s="58"/>
      <c r="J95" s="58"/>
      <c r="K95" s="60"/>
      <c r="L95" s="64"/>
    </row>
    <row r="96" spans="1:12" ht="15">
      <c r="A96" s="23"/>
      <c r="B96" s="15"/>
      <c r="C96" s="11"/>
      <c r="D96" s="7" t="s">
        <v>32</v>
      </c>
      <c r="E96" s="51" t="s">
        <v>56</v>
      </c>
      <c r="F96" s="56">
        <v>30</v>
      </c>
      <c r="G96" s="58">
        <v>1.98</v>
      </c>
      <c r="H96" s="58">
        <v>0.36</v>
      </c>
      <c r="I96" s="58">
        <v>0.69</v>
      </c>
      <c r="J96" s="58">
        <v>54.3</v>
      </c>
      <c r="K96" s="60" t="s">
        <v>47</v>
      </c>
      <c r="L96" s="64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25.46</v>
      </c>
      <c r="H99" s="19">
        <f t="shared" ref="H99" si="47">SUM(H90:H98)</f>
        <v>26.459999999999997</v>
      </c>
      <c r="I99" s="19">
        <f t="shared" ref="I99" si="48">SUM(I90:I98)</f>
        <v>93.52000000000001</v>
      </c>
      <c r="J99" s="19">
        <f t="shared" ref="J99:L99" si="49">SUM(J90:J98)</f>
        <v>774.9</v>
      </c>
      <c r="K99" s="25"/>
      <c r="L99" s="19">
        <f t="shared" si="49"/>
        <v>105.44</v>
      </c>
    </row>
    <row r="100" spans="1:12" ht="15.75" customHeight="1" thickBo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1360</v>
      </c>
      <c r="G100" s="32">
        <f t="shared" ref="G100" si="50">G89+G99</f>
        <v>43.53</v>
      </c>
      <c r="H100" s="32">
        <f t="shared" ref="H100" si="51">H89+H99</f>
        <v>41.429999999999993</v>
      </c>
      <c r="I100" s="32">
        <f t="shared" ref="I100" si="52">I89+I99</f>
        <v>166.35</v>
      </c>
      <c r="J100" s="32">
        <f t="shared" ref="J100:L100" si="53">J89+J99</f>
        <v>1321.1999999999998</v>
      </c>
      <c r="K100" s="32"/>
      <c r="L100" s="32">
        <f t="shared" si="53"/>
        <v>217.17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160</v>
      </c>
      <c r="G101" s="40">
        <v>6.68</v>
      </c>
      <c r="H101" s="40">
        <v>9.68</v>
      </c>
      <c r="I101" s="40">
        <v>33</v>
      </c>
      <c r="J101" s="40">
        <v>246.75</v>
      </c>
      <c r="K101" s="41">
        <v>145</v>
      </c>
      <c r="L101" s="40">
        <v>28.49</v>
      </c>
    </row>
    <row r="102" spans="1:12" ht="15">
      <c r="A102" s="23"/>
      <c r="B102" s="15"/>
      <c r="C102" s="11"/>
      <c r="D102" s="6"/>
      <c r="E102" s="42" t="s">
        <v>48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>
        <v>11</v>
      </c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3.3</v>
      </c>
      <c r="H103" s="43">
        <v>3.5</v>
      </c>
      <c r="I103" s="43">
        <v>22.5</v>
      </c>
      <c r="J103" s="43">
        <v>135</v>
      </c>
      <c r="K103" s="44">
        <v>353</v>
      </c>
      <c r="L103" s="43">
        <v>18.72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56">
        <v>30</v>
      </c>
      <c r="G104" s="58">
        <v>2.2799999999999998</v>
      </c>
      <c r="H104" s="58">
        <v>0.24</v>
      </c>
      <c r="I104" s="58">
        <v>14.76</v>
      </c>
      <c r="J104" s="58">
        <v>70.5</v>
      </c>
      <c r="K104" s="60" t="s">
        <v>47</v>
      </c>
      <c r="L104" s="64">
        <v>3</v>
      </c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338</v>
      </c>
      <c r="L105" s="43">
        <v>34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17.739999999999998</v>
      </c>
      <c r="H108" s="19">
        <f t="shared" si="54"/>
        <v>18.32</v>
      </c>
      <c r="I108" s="19">
        <f t="shared" si="54"/>
        <v>80.84</v>
      </c>
      <c r="J108" s="19">
        <f t="shared" si="54"/>
        <v>562.25</v>
      </c>
      <c r="K108" s="25"/>
      <c r="L108" s="19">
        <f t="shared" ref="L108" si="55">SUM(L101:L107)</f>
        <v>95.21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100</v>
      </c>
      <c r="G109" s="43">
        <v>0.8</v>
      </c>
      <c r="H109" s="43">
        <v>5</v>
      </c>
      <c r="I109" s="43">
        <v>6.6</v>
      </c>
      <c r="J109" s="43">
        <v>77</v>
      </c>
      <c r="K109" s="44">
        <v>37</v>
      </c>
      <c r="L109" s="43">
        <v>17.329999999999998</v>
      </c>
    </row>
    <row r="110" spans="1:12" ht="15">
      <c r="A110" s="23"/>
      <c r="B110" s="15"/>
      <c r="C110" s="11"/>
      <c r="D110" s="7" t="s">
        <v>27</v>
      </c>
      <c r="E110" s="42" t="s">
        <v>89</v>
      </c>
      <c r="F110" s="43">
        <v>210</v>
      </c>
      <c r="G110" s="43">
        <v>5.74</v>
      </c>
      <c r="H110" s="43">
        <v>6.16</v>
      </c>
      <c r="I110" s="43">
        <v>14.04</v>
      </c>
      <c r="J110" s="43">
        <v>136.19999999999999</v>
      </c>
      <c r="K110" s="44">
        <v>62</v>
      </c>
      <c r="L110" s="43">
        <v>19.559999999999999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12.81</v>
      </c>
      <c r="H111" s="43">
        <v>9.0299999999999994</v>
      </c>
      <c r="I111" s="43">
        <v>4.45</v>
      </c>
      <c r="J111" s="43">
        <v>165</v>
      </c>
      <c r="K111" s="44">
        <v>261</v>
      </c>
      <c r="L111" s="43">
        <v>40.25</v>
      </c>
    </row>
    <row r="112" spans="1:12" ht="1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3</v>
      </c>
      <c r="H112" s="43">
        <v>4.9000000000000004</v>
      </c>
      <c r="I112" s="43">
        <v>26</v>
      </c>
      <c r="J112" s="43">
        <v>161</v>
      </c>
      <c r="K112" s="44">
        <v>103</v>
      </c>
      <c r="L112" s="43">
        <v>22.46</v>
      </c>
    </row>
    <row r="113" spans="1:12" ht="1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1</v>
      </c>
      <c r="H113" s="43">
        <v>0</v>
      </c>
      <c r="I113" s="43">
        <v>21.2</v>
      </c>
      <c r="J113" s="43">
        <v>92</v>
      </c>
      <c r="K113" s="44">
        <v>869</v>
      </c>
      <c r="L113" s="43">
        <v>12.8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56">
        <v>30</v>
      </c>
      <c r="G114" s="58">
        <v>2.2799999999999998</v>
      </c>
      <c r="H114" s="58">
        <v>0.24</v>
      </c>
      <c r="I114" s="58">
        <v>14.76</v>
      </c>
      <c r="J114" s="58">
        <v>70.5</v>
      </c>
      <c r="K114" s="60" t="s">
        <v>47</v>
      </c>
      <c r="L114" s="64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65</v>
      </c>
      <c r="F116" s="43">
        <v>100</v>
      </c>
      <c r="G116" s="43">
        <v>0.8</v>
      </c>
      <c r="H116" s="43">
        <v>0</v>
      </c>
      <c r="I116" s="43">
        <v>8.1</v>
      </c>
      <c r="J116" s="43">
        <v>39</v>
      </c>
      <c r="K116" s="44">
        <v>323</v>
      </c>
      <c r="L116" s="43">
        <v>33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26.430000000000003</v>
      </c>
      <c r="H118" s="19">
        <f t="shared" si="56"/>
        <v>25.329999999999995</v>
      </c>
      <c r="I118" s="19">
        <f t="shared" si="56"/>
        <v>95.15</v>
      </c>
      <c r="J118" s="19">
        <f t="shared" si="56"/>
        <v>740.7</v>
      </c>
      <c r="K118" s="25"/>
      <c r="L118" s="19">
        <f t="shared" ref="L118" si="57">SUM(L109:L117)</f>
        <v>148.39999999999998</v>
      </c>
    </row>
    <row r="119" spans="1:12" ht="15.75" thickBot="1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1420</v>
      </c>
      <c r="G119" s="32">
        <f t="shared" ref="G119" si="58">G108+G118</f>
        <v>44.17</v>
      </c>
      <c r="H119" s="32">
        <f t="shared" ref="H119" si="59">H108+H118</f>
        <v>43.649999999999991</v>
      </c>
      <c r="I119" s="32">
        <f t="shared" ref="I119" si="60">I108+I118</f>
        <v>175.99</v>
      </c>
      <c r="J119" s="32">
        <f t="shared" ref="J119:L119" si="61">J108+J118</f>
        <v>1302.95</v>
      </c>
      <c r="K119" s="32"/>
      <c r="L119" s="32">
        <f t="shared" si="61"/>
        <v>243.60999999999996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52</v>
      </c>
      <c r="F120" s="43">
        <v>150</v>
      </c>
      <c r="G120" s="43">
        <v>3.2</v>
      </c>
      <c r="H120" s="43">
        <v>5.6</v>
      </c>
      <c r="I120" s="43">
        <v>23.3</v>
      </c>
      <c r="J120" s="43">
        <v>157</v>
      </c>
      <c r="K120" s="44">
        <v>298</v>
      </c>
      <c r="L120" s="40">
        <v>23.49</v>
      </c>
    </row>
    <row r="121" spans="1:12" ht="15">
      <c r="A121" s="14"/>
      <c r="B121" s="15"/>
      <c r="C121" s="11"/>
      <c r="D121" s="6"/>
      <c r="E121" s="51" t="s">
        <v>63</v>
      </c>
      <c r="F121" s="56">
        <v>100</v>
      </c>
      <c r="G121" s="58">
        <v>11.6</v>
      </c>
      <c r="H121" s="58">
        <v>8.8000000000000007</v>
      </c>
      <c r="I121" s="58">
        <v>3.2</v>
      </c>
      <c r="J121" s="58">
        <v>139</v>
      </c>
      <c r="K121" s="60">
        <v>280</v>
      </c>
      <c r="L121" s="43">
        <v>33.25</v>
      </c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1.71</v>
      </c>
    </row>
    <row r="123" spans="1:12" ht="15">
      <c r="A123" s="14"/>
      <c r="B123" s="15"/>
      <c r="C123" s="11"/>
      <c r="D123" s="7" t="s">
        <v>23</v>
      </c>
      <c r="E123" s="42" t="s">
        <v>66</v>
      </c>
      <c r="F123" s="43">
        <v>55</v>
      </c>
      <c r="G123" s="43">
        <v>2.5</v>
      </c>
      <c r="H123" s="43">
        <v>4.4000000000000004</v>
      </c>
      <c r="I123" s="43">
        <v>29.4</v>
      </c>
      <c r="J123" s="43">
        <v>168</v>
      </c>
      <c r="K123" s="44">
        <v>2</v>
      </c>
      <c r="L123" s="43">
        <v>18.41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17.77</v>
      </c>
      <c r="H127" s="19">
        <f t="shared" si="62"/>
        <v>19.22</v>
      </c>
      <c r="I127" s="19">
        <f t="shared" si="62"/>
        <v>80.7</v>
      </c>
      <c r="J127" s="19">
        <f t="shared" si="62"/>
        <v>571</v>
      </c>
      <c r="K127" s="25"/>
      <c r="L127" s="19">
        <f t="shared" ref="L127" si="63">SUM(L120:L126)</f>
        <v>94.86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100</v>
      </c>
      <c r="G128" s="43">
        <v>1.4</v>
      </c>
      <c r="H128" s="43">
        <v>2.1</v>
      </c>
      <c r="I128" s="43">
        <v>11.4</v>
      </c>
      <c r="J128" s="43">
        <v>71</v>
      </c>
      <c r="K128" s="44">
        <v>47</v>
      </c>
      <c r="L128" s="43">
        <v>11.31</v>
      </c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4.8</v>
      </c>
      <c r="H129" s="43">
        <v>3.7</v>
      </c>
      <c r="I129" s="43">
        <v>16.600000000000001</v>
      </c>
      <c r="J129" s="43">
        <v>120</v>
      </c>
      <c r="K129" s="44">
        <v>81</v>
      </c>
      <c r="L129" s="43">
        <v>7.58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9.5</v>
      </c>
      <c r="H130" s="43">
        <v>12.64</v>
      </c>
      <c r="I130" s="43">
        <v>9.73</v>
      </c>
      <c r="J130" s="43">
        <v>191</v>
      </c>
      <c r="K130" s="44">
        <v>296</v>
      </c>
      <c r="L130" s="43">
        <v>51.32</v>
      </c>
    </row>
    <row r="131" spans="1:12" ht="15">
      <c r="A131" s="14"/>
      <c r="B131" s="15"/>
      <c r="C131" s="11"/>
      <c r="D131" s="7" t="s">
        <v>29</v>
      </c>
      <c r="E131" s="65" t="s">
        <v>79</v>
      </c>
      <c r="F131" s="62">
        <v>150</v>
      </c>
      <c r="G131" s="62">
        <v>7.7</v>
      </c>
      <c r="H131" s="62">
        <v>6.3</v>
      </c>
      <c r="I131" s="62">
        <v>39.4</v>
      </c>
      <c r="J131" s="62">
        <v>249</v>
      </c>
      <c r="K131" s="66">
        <v>290</v>
      </c>
      <c r="L131" s="43">
        <v>12.21</v>
      </c>
    </row>
    <row r="132" spans="1:12" ht="15">
      <c r="A132" s="14"/>
      <c r="B132" s="15"/>
      <c r="C132" s="11"/>
      <c r="D132" s="7" t="s">
        <v>30</v>
      </c>
      <c r="E132" s="51" t="s">
        <v>84</v>
      </c>
      <c r="F132" s="43">
        <v>200</v>
      </c>
      <c r="G132" s="43">
        <v>0.35</v>
      </c>
      <c r="H132" s="43">
        <v>0.08</v>
      </c>
      <c r="I132" s="43">
        <v>29.85</v>
      </c>
      <c r="J132" s="43">
        <v>122.2</v>
      </c>
      <c r="K132" s="44">
        <v>348</v>
      </c>
      <c r="L132" s="43">
        <v>9.7799999999999994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1" t="s">
        <v>56</v>
      </c>
      <c r="F134" s="56">
        <v>30</v>
      </c>
      <c r="G134" s="58">
        <v>1.98</v>
      </c>
      <c r="H134" s="58">
        <v>0.36</v>
      </c>
      <c r="I134" s="58">
        <v>0.69</v>
      </c>
      <c r="J134" s="58">
        <v>54.3</v>
      </c>
      <c r="K134" s="60" t="s">
        <v>47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25.73</v>
      </c>
      <c r="H137" s="19">
        <f t="shared" si="64"/>
        <v>25.18</v>
      </c>
      <c r="I137" s="19">
        <f t="shared" si="64"/>
        <v>107.66999999999999</v>
      </c>
      <c r="J137" s="19">
        <f t="shared" si="64"/>
        <v>807.5</v>
      </c>
      <c r="K137" s="25"/>
      <c r="L137" s="19">
        <f t="shared" ref="L137" si="65">SUM(L128:L136)</f>
        <v>95.200000000000017</v>
      </c>
    </row>
    <row r="138" spans="1:12" ht="15.75" thickBot="1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1385</v>
      </c>
      <c r="G138" s="32">
        <f t="shared" ref="G138" si="66">G127+G137</f>
        <v>43.5</v>
      </c>
      <c r="H138" s="32">
        <f t="shared" ref="H138" si="67">H127+H137</f>
        <v>44.4</v>
      </c>
      <c r="I138" s="32">
        <f t="shared" ref="I138" si="68">I127+I137</f>
        <v>188.37</v>
      </c>
      <c r="J138" s="32">
        <f t="shared" ref="J138:L138" si="69">J127+J137</f>
        <v>1378.5</v>
      </c>
      <c r="K138" s="32"/>
      <c r="L138" s="32">
        <f t="shared" si="69"/>
        <v>190.06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160</v>
      </c>
      <c r="G139" s="40">
        <v>11.76</v>
      </c>
      <c r="H139" s="40">
        <v>10.48</v>
      </c>
      <c r="I139" s="40">
        <v>33.82</v>
      </c>
      <c r="J139" s="40">
        <v>276</v>
      </c>
      <c r="K139" s="41">
        <v>224</v>
      </c>
      <c r="L139" s="40">
        <v>47.9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1.71</v>
      </c>
    </row>
    <row r="142" spans="1:12" ht="15.75" customHeight="1">
      <c r="A142" s="23"/>
      <c r="B142" s="15"/>
      <c r="C142" s="11"/>
      <c r="D142" s="7" t="s">
        <v>23</v>
      </c>
      <c r="E142" s="42" t="s">
        <v>94</v>
      </c>
      <c r="F142" s="43">
        <v>55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3</v>
      </c>
      <c r="L142" s="43">
        <v>32.520000000000003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0.8</v>
      </c>
      <c r="H143" s="43">
        <v>0</v>
      </c>
      <c r="I143" s="43">
        <v>8.1</v>
      </c>
      <c r="J143" s="43">
        <v>39</v>
      </c>
      <c r="K143" s="44">
        <v>323</v>
      </c>
      <c r="L143" s="43">
        <v>33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18.43</v>
      </c>
      <c r="H146" s="19">
        <f t="shared" si="70"/>
        <v>18.8</v>
      </c>
      <c r="I146" s="19">
        <f t="shared" si="70"/>
        <v>71.75</v>
      </c>
      <c r="J146" s="19">
        <f t="shared" si="70"/>
        <v>532</v>
      </c>
      <c r="K146" s="25"/>
      <c r="L146" s="19">
        <f t="shared" ref="L146" si="71">SUM(L139:L145)</f>
        <v>115.13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61</v>
      </c>
      <c r="F147" s="55">
        <v>75</v>
      </c>
      <c r="G147" s="57">
        <v>1</v>
      </c>
      <c r="H147" s="57">
        <v>3</v>
      </c>
      <c r="I147" s="58">
        <v>2.5</v>
      </c>
      <c r="J147" s="57">
        <v>42</v>
      </c>
      <c r="K147" s="59">
        <v>18</v>
      </c>
      <c r="L147" s="64">
        <v>27.8</v>
      </c>
    </row>
    <row r="148" spans="1:12" ht="1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7.45</v>
      </c>
      <c r="H148" s="43">
        <v>8.85</v>
      </c>
      <c r="I148" s="43">
        <v>7.79</v>
      </c>
      <c r="J148" s="43">
        <v>141.5</v>
      </c>
      <c r="K148" s="44">
        <v>66</v>
      </c>
      <c r="L148" s="43">
        <v>28.86</v>
      </c>
    </row>
    <row r="149" spans="1:12" ht="15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7.83</v>
      </c>
      <c r="H149" s="43">
        <v>8.75</v>
      </c>
      <c r="I149" s="43">
        <v>10.25</v>
      </c>
      <c r="J149" s="43">
        <v>151</v>
      </c>
      <c r="K149" s="44">
        <v>278</v>
      </c>
      <c r="L149" s="43">
        <v>59.69</v>
      </c>
    </row>
    <row r="150" spans="1:12" ht="15">
      <c r="A150" s="23"/>
      <c r="B150" s="15"/>
      <c r="C150" s="11"/>
      <c r="D150" s="7" t="s">
        <v>29</v>
      </c>
      <c r="E150" s="65" t="s">
        <v>57</v>
      </c>
      <c r="F150" s="62">
        <v>150</v>
      </c>
      <c r="G150" s="62">
        <v>3.8</v>
      </c>
      <c r="H150" s="62">
        <v>5.8</v>
      </c>
      <c r="I150" s="62">
        <v>40.299999999999997</v>
      </c>
      <c r="J150" s="62">
        <v>230</v>
      </c>
      <c r="K150" s="66">
        <v>292</v>
      </c>
      <c r="L150" s="62">
        <v>17.489999999999998</v>
      </c>
    </row>
    <row r="151" spans="1:12" ht="1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0.1</v>
      </c>
      <c r="H151" s="43">
        <v>0</v>
      </c>
      <c r="I151" s="43">
        <v>29.3</v>
      </c>
      <c r="J151" s="43">
        <v>118</v>
      </c>
      <c r="K151" s="44">
        <v>332</v>
      </c>
      <c r="L151" s="43">
        <v>10.4</v>
      </c>
    </row>
    <row r="152" spans="1:12" ht="15">
      <c r="A152" s="23"/>
      <c r="B152" s="15"/>
      <c r="C152" s="11"/>
      <c r="D152" s="7" t="s">
        <v>31</v>
      </c>
      <c r="E152" s="51" t="s">
        <v>44</v>
      </c>
      <c r="F152" s="56">
        <v>30</v>
      </c>
      <c r="G152" s="58">
        <v>2.2799999999999998</v>
      </c>
      <c r="H152" s="58">
        <v>0.24</v>
      </c>
      <c r="I152" s="58">
        <v>14.76</v>
      </c>
      <c r="J152" s="58">
        <v>70.5</v>
      </c>
      <c r="K152" s="60" t="s">
        <v>47</v>
      </c>
      <c r="L152" s="64">
        <v>3</v>
      </c>
    </row>
    <row r="153" spans="1:12" ht="15">
      <c r="A153" s="23"/>
      <c r="B153" s="15"/>
      <c r="C153" s="11"/>
      <c r="D153" s="7" t="s">
        <v>32</v>
      </c>
      <c r="E153" s="51" t="s">
        <v>56</v>
      </c>
      <c r="F153" s="56">
        <v>30</v>
      </c>
      <c r="G153" s="58">
        <v>1.98</v>
      </c>
      <c r="H153" s="58">
        <v>0.36</v>
      </c>
      <c r="I153" s="58">
        <v>0.69</v>
      </c>
      <c r="J153" s="58">
        <v>54.3</v>
      </c>
      <c r="K153" s="60" t="s">
        <v>47</v>
      </c>
      <c r="L153" s="64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24.440000000000005</v>
      </c>
      <c r="H156" s="19">
        <f t="shared" si="72"/>
        <v>27</v>
      </c>
      <c r="I156" s="19">
        <f t="shared" si="72"/>
        <v>105.59</v>
      </c>
      <c r="J156" s="19">
        <f t="shared" si="72"/>
        <v>807.3</v>
      </c>
      <c r="K156" s="25"/>
      <c r="L156" s="19">
        <f t="shared" ref="L156" si="73">SUM(L147:L155)</f>
        <v>150.24</v>
      </c>
    </row>
    <row r="157" spans="1:12" ht="15.75" thickBot="1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1300</v>
      </c>
      <c r="G157" s="32">
        <f t="shared" ref="G157" si="74">G146+G156</f>
        <v>42.870000000000005</v>
      </c>
      <c r="H157" s="32">
        <f t="shared" ref="H157" si="75">H146+H156</f>
        <v>45.8</v>
      </c>
      <c r="I157" s="32">
        <f t="shared" ref="I157" si="76">I146+I156</f>
        <v>177.34</v>
      </c>
      <c r="J157" s="32">
        <f t="shared" ref="J157:L157" si="77">J146+J156</f>
        <v>1339.3</v>
      </c>
      <c r="K157" s="32"/>
      <c r="L157" s="32">
        <f t="shared" si="77"/>
        <v>265.37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160</v>
      </c>
      <c r="G158" s="40">
        <v>4.8</v>
      </c>
      <c r="H158" s="40">
        <v>8.68</v>
      </c>
      <c r="I158" s="40">
        <v>34.36</v>
      </c>
      <c r="J158" s="40">
        <v>235.2</v>
      </c>
      <c r="K158" s="41">
        <v>174</v>
      </c>
      <c r="L158" s="40">
        <v>30.89</v>
      </c>
    </row>
    <row r="159" spans="1:12" ht="15">
      <c r="A159" s="23"/>
      <c r="B159" s="15"/>
      <c r="C159" s="11"/>
      <c r="D159" s="6"/>
      <c r="E159" s="42" t="s">
        <v>48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>
        <v>11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3.7</v>
      </c>
      <c r="H160" s="43">
        <v>3.9</v>
      </c>
      <c r="I160" s="43">
        <v>25.4</v>
      </c>
      <c r="J160" s="43">
        <v>153</v>
      </c>
      <c r="K160" s="44">
        <v>355</v>
      </c>
      <c r="L160" s="43">
        <v>19.98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 t="s">
        <v>47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74</v>
      </c>
      <c r="F162" s="43">
        <v>100</v>
      </c>
      <c r="G162" s="43">
        <v>0.9</v>
      </c>
      <c r="H162" s="43">
        <v>0</v>
      </c>
      <c r="I162" s="43">
        <v>8.1</v>
      </c>
      <c r="J162" s="43">
        <v>40</v>
      </c>
      <c r="K162" s="44">
        <v>323</v>
      </c>
      <c r="L162" s="43">
        <v>24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16.759999999999998</v>
      </c>
      <c r="H165" s="19">
        <f t="shared" si="78"/>
        <v>17.419999999999998</v>
      </c>
      <c r="I165" s="19">
        <f t="shared" si="78"/>
        <v>82.899999999999991</v>
      </c>
      <c r="J165" s="19">
        <f t="shared" si="78"/>
        <v>561.70000000000005</v>
      </c>
      <c r="K165" s="25"/>
      <c r="L165" s="19">
        <f t="shared" ref="L165" si="79">SUM(L158:L164)</f>
        <v>88.87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100</v>
      </c>
      <c r="G166" s="43">
        <v>0.8</v>
      </c>
      <c r="H166" s="43">
        <v>0.1</v>
      </c>
      <c r="I166" s="43">
        <v>1.7</v>
      </c>
      <c r="J166" s="43">
        <v>10</v>
      </c>
      <c r="K166" s="44">
        <v>70</v>
      </c>
      <c r="L166" s="43">
        <v>20.9</v>
      </c>
    </row>
    <row r="167" spans="1:12" ht="15">
      <c r="A167" s="23"/>
      <c r="B167" s="15"/>
      <c r="C167" s="11"/>
      <c r="D167" s="7" t="s">
        <v>27</v>
      </c>
      <c r="E167" s="51" t="s">
        <v>50</v>
      </c>
      <c r="F167" s="43">
        <v>200</v>
      </c>
      <c r="G167" s="43">
        <v>2.4</v>
      </c>
      <c r="H167" s="43">
        <v>2</v>
      </c>
      <c r="I167" s="43">
        <v>17.3</v>
      </c>
      <c r="J167" s="43">
        <v>98</v>
      </c>
      <c r="K167" s="44">
        <v>79</v>
      </c>
      <c r="L167" s="43">
        <v>7.91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16.57</v>
      </c>
      <c r="H168" s="43">
        <v>15.77</v>
      </c>
      <c r="I168" s="43">
        <v>6.17</v>
      </c>
      <c r="J168" s="43">
        <v>232.5</v>
      </c>
      <c r="K168" s="44">
        <v>301</v>
      </c>
      <c r="L168" s="43">
        <v>33.92</v>
      </c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3.2</v>
      </c>
      <c r="H169" s="43">
        <v>5.6</v>
      </c>
      <c r="I169" s="43">
        <v>23.3</v>
      </c>
      <c r="J169" s="43">
        <v>157</v>
      </c>
      <c r="K169" s="44">
        <v>298</v>
      </c>
      <c r="L169" s="43">
        <v>23.49</v>
      </c>
    </row>
    <row r="170" spans="1:12" ht="15">
      <c r="A170" s="23"/>
      <c r="B170" s="15"/>
      <c r="C170" s="11"/>
      <c r="D170" s="7" t="s">
        <v>30</v>
      </c>
      <c r="E170" s="51" t="s">
        <v>53</v>
      </c>
      <c r="F170" s="43">
        <v>200</v>
      </c>
      <c r="G170" s="43">
        <v>0.6</v>
      </c>
      <c r="H170" s="43">
        <v>0</v>
      </c>
      <c r="I170" s="43">
        <v>31.5</v>
      </c>
      <c r="J170" s="43">
        <v>129</v>
      </c>
      <c r="K170" s="44">
        <v>330</v>
      </c>
      <c r="L170" s="43">
        <v>4.74</v>
      </c>
    </row>
    <row r="171" spans="1:12" ht="15">
      <c r="A171" s="23"/>
      <c r="B171" s="15"/>
      <c r="C171" s="11"/>
      <c r="D171" s="7" t="s">
        <v>31</v>
      </c>
      <c r="E171" s="51" t="s">
        <v>44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 t="s">
        <v>47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>
        <v>338</v>
      </c>
      <c r="L173" s="43">
        <v>18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26.25</v>
      </c>
      <c r="H175" s="19">
        <f t="shared" si="80"/>
        <v>24.109999999999996</v>
      </c>
      <c r="I175" s="19">
        <f t="shared" si="80"/>
        <v>104.53</v>
      </c>
      <c r="J175" s="19">
        <f t="shared" si="80"/>
        <v>744</v>
      </c>
      <c r="K175" s="25"/>
      <c r="L175" s="19">
        <f t="shared" ref="L175" si="81">SUM(L166:L174)</f>
        <v>111.96</v>
      </c>
    </row>
    <row r="176" spans="1:12" ht="15.75" thickBot="1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1410</v>
      </c>
      <c r="G176" s="32">
        <f t="shared" ref="G176" si="82">G165+G175</f>
        <v>43.01</v>
      </c>
      <c r="H176" s="32">
        <f t="shared" ref="H176" si="83">H165+H175</f>
        <v>41.529999999999994</v>
      </c>
      <c r="I176" s="32">
        <f t="shared" ref="I176" si="84">I165+I175</f>
        <v>187.43</v>
      </c>
      <c r="J176" s="32">
        <f t="shared" ref="J176:L176" si="85">J165+J175</f>
        <v>1305.7</v>
      </c>
      <c r="K176" s="32"/>
      <c r="L176" s="32">
        <f t="shared" si="85"/>
        <v>200.82999999999998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175</v>
      </c>
      <c r="G177" s="40">
        <v>11.8</v>
      </c>
      <c r="H177" s="40">
        <v>10.199999999999999</v>
      </c>
      <c r="I177" s="40">
        <v>33.799999999999997</v>
      </c>
      <c r="J177" s="40">
        <v>276</v>
      </c>
      <c r="K177" s="41">
        <v>165</v>
      </c>
      <c r="L177" s="40">
        <v>31.12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1.71</v>
      </c>
    </row>
    <row r="180" spans="1:12" ht="15">
      <c r="A180" s="23"/>
      <c r="B180" s="15"/>
      <c r="C180" s="11"/>
      <c r="D180" s="7" t="s">
        <v>23</v>
      </c>
      <c r="E180" s="51" t="s">
        <v>56</v>
      </c>
      <c r="F180" s="56">
        <v>30</v>
      </c>
      <c r="G180" s="58">
        <v>1.98</v>
      </c>
      <c r="H180" s="58">
        <v>0.36</v>
      </c>
      <c r="I180" s="58">
        <v>0.69</v>
      </c>
      <c r="J180" s="58">
        <v>54.3</v>
      </c>
      <c r="K180" s="60" t="s">
        <v>47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101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338</v>
      </c>
      <c r="L181" s="43">
        <v>44</v>
      </c>
    </row>
    <row r="182" spans="1:12" ht="15">
      <c r="A182" s="23"/>
      <c r="B182" s="15"/>
      <c r="C182" s="11"/>
      <c r="D182" s="6"/>
      <c r="E182" s="42" t="s">
        <v>102</v>
      </c>
      <c r="F182" s="43">
        <v>10</v>
      </c>
      <c r="G182" s="43">
        <v>0.1</v>
      </c>
      <c r="H182" s="43">
        <v>7.25</v>
      </c>
      <c r="I182" s="43">
        <v>0.1</v>
      </c>
      <c r="J182" s="43">
        <v>66</v>
      </c>
      <c r="K182" s="44">
        <v>14</v>
      </c>
      <c r="L182" s="43">
        <v>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15.450000000000001</v>
      </c>
      <c r="H184" s="19">
        <f t="shared" si="86"/>
        <v>18.329999999999998</v>
      </c>
      <c r="I184" s="19">
        <f t="shared" si="86"/>
        <v>70.589999999999989</v>
      </c>
      <c r="J184" s="19">
        <f t="shared" si="86"/>
        <v>552.29999999999995</v>
      </c>
      <c r="K184" s="25"/>
      <c r="L184" s="19">
        <f t="shared" ref="L184" si="87">SUM(L177:L183)</f>
        <v>95.83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100</v>
      </c>
      <c r="G185" s="43">
        <v>1.41</v>
      </c>
      <c r="H185" s="43">
        <v>6.01</v>
      </c>
      <c r="I185" s="43">
        <v>8.26</v>
      </c>
      <c r="J185" s="43">
        <v>92.8</v>
      </c>
      <c r="K185" s="44">
        <v>52</v>
      </c>
      <c r="L185" s="43">
        <v>9.7100000000000009</v>
      </c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7.65</v>
      </c>
      <c r="H186" s="43">
        <v>8.85</v>
      </c>
      <c r="I186" s="43">
        <v>11.29</v>
      </c>
      <c r="J186" s="43">
        <v>156.5</v>
      </c>
      <c r="K186" s="44">
        <v>60</v>
      </c>
      <c r="L186" s="43">
        <v>31.17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12.71</v>
      </c>
      <c r="H188" s="43">
        <v>7.85</v>
      </c>
      <c r="I188" s="43">
        <v>26.8</v>
      </c>
      <c r="J188" s="43">
        <v>229</v>
      </c>
      <c r="K188" s="44">
        <v>291</v>
      </c>
      <c r="L188" s="43">
        <v>48.19</v>
      </c>
    </row>
    <row r="189" spans="1:12" ht="15">
      <c r="A189" s="23"/>
      <c r="B189" s="15"/>
      <c r="C189" s="11"/>
      <c r="D189" s="7" t="s">
        <v>30</v>
      </c>
      <c r="E189" s="51" t="s">
        <v>55</v>
      </c>
      <c r="F189" s="56">
        <v>200</v>
      </c>
      <c r="G189" s="58">
        <v>0.33</v>
      </c>
      <c r="H189" s="58">
        <v>0.02</v>
      </c>
      <c r="I189" s="58">
        <v>28.83</v>
      </c>
      <c r="J189" s="58">
        <v>118</v>
      </c>
      <c r="K189" s="60">
        <v>348</v>
      </c>
      <c r="L189" s="64">
        <v>8.24</v>
      </c>
    </row>
    <row r="190" spans="1:12" ht="15">
      <c r="A190" s="23"/>
      <c r="B190" s="15"/>
      <c r="C190" s="11"/>
      <c r="D190" s="7" t="s">
        <v>31</v>
      </c>
      <c r="E190" s="51" t="s">
        <v>44</v>
      </c>
      <c r="F190" s="56">
        <v>30</v>
      </c>
      <c r="G190" s="58">
        <v>2.2799999999999998</v>
      </c>
      <c r="H190" s="58">
        <v>0.24</v>
      </c>
      <c r="I190" s="58">
        <v>14.76</v>
      </c>
      <c r="J190" s="58">
        <v>70.5</v>
      </c>
      <c r="K190" s="60" t="s">
        <v>47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51" t="s">
        <v>56</v>
      </c>
      <c r="F191" s="56">
        <v>30</v>
      </c>
      <c r="G191" s="58">
        <v>1.98</v>
      </c>
      <c r="H191" s="58">
        <v>0.36</v>
      </c>
      <c r="I191" s="58">
        <v>0.69</v>
      </c>
      <c r="J191" s="58">
        <v>54.3</v>
      </c>
      <c r="K191" s="60" t="s">
        <v>47</v>
      </c>
      <c r="L191" s="43">
        <v>3</v>
      </c>
    </row>
    <row r="192" spans="1:12" ht="15">
      <c r="A192" s="23"/>
      <c r="B192" s="15"/>
      <c r="C192" s="11"/>
      <c r="D192" s="6"/>
      <c r="E192" s="42" t="s">
        <v>87</v>
      </c>
      <c r="F192" s="43">
        <v>100</v>
      </c>
      <c r="G192" s="43">
        <v>0.4</v>
      </c>
      <c r="H192" s="43">
        <v>0.3</v>
      </c>
      <c r="I192" s="43">
        <v>10.3</v>
      </c>
      <c r="J192" s="43">
        <v>47</v>
      </c>
      <c r="K192" s="44">
        <v>338</v>
      </c>
      <c r="L192" s="43">
        <v>34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26.76</v>
      </c>
      <c r="H194" s="19">
        <f t="shared" si="88"/>
        <v>23.63</v>
      </c>
      <c r="I194" s="19">
        <f t="shared" si="88"/>
        <v>100.92999999999999</v>
      </c>
      <c r="J194" s="19">
        <f t="shared" si="88"/>
        <v>768.09999999999991</v>
      </c>
      <c r="K194" s="25"/>
      <c r="L194" s="19">
        <f t="shared" ref="L194" si="89">SUM(L185:L193)</f>
        <v>137.31</v>
      </c>
    </row>
    <row r="195" spans="1:12" ht="15.75" thickBot="1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1325</v>
      </c>
      <c r="G195" s="32">
        <f t="shared" ref="G195" si="90">G184+G194</f>
        <v>42.21</v>
      </c>
      <c r="H195" s="32">
        <f t="shared" ref="H195" si="91">H184+H194</f>
        <v>41.959999999999994</v>
      </c>
      <c r="I195" s="32">
        <f t="shared" ref="I195" si="92">I184+I194</f>
        <v>171.51999999999998</v>
      </c>
      <c r="J195" s="32">
        <f t="shared" ref="J195:L195" si="93">J184+J194</f>
        <v>1320.3999999999999</v>
      </c>
      <c r="K195" s="32"/>
      <c r="L195" s="32">
        <f t="shared" si="93"/>
        <v>233.14</v>
      </c>
    </row>
    <row r="196" spans="1:12" ht="13.5" thickBot="1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1361.5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43.313000000000002</v>
      </c>
      <c r="H196" s="34">
        <f t="shared" si="94"/>
        <v>42.806999999999988</v>
      </c>
      <c r="I196" s="34">
        <f t="shared" si="94"/>
        <v>177.86199999999999</v>
      </c>
      <c r="J196" s="34">
        <f t="shared" si="94"/>
        <v>1324.6690000000001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221.12899999999996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2025-04-14T08:03:10Z</dcterms:modified>
</cp:coreProperties>
</file>